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0560" windowHeight="1450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<sst xmlns="http://schemas.openxmlformats.org/spreadsheetml/2006/main" count="19" uniqueCount="19">
  <si>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sample</t>
  </si>
  <si>
    <t>CO2</t>
  </si>
  <si>
    <t>H2O</t>
  </si>
  <si>
    <t>grams</t>
  </si>
  <si>
    <t>oxygen</t>
  </si>
  <si>
    <t>gm. Of C</t>
  </si>
  <si>
    <t>gm of H</t>
  </si>
  <si>
    <t>gm of O</t>
  </si>
  <si>
    <t>#C</t>
  </si>
  <si>
    <t>#H</t>
  </si>
  <si>
    <t>#O</t>
  </si>
  <si>
    <t>c</t>
  </si>
  <si>
    <t>h</t>
  </si>
  <si>
    <t>o</t>
  </si>
  <si>
    <t>calcd</t>
  </si>
  <si>
    <t>mass/atom</t>
  </si>
  <si>
    <t>at. Mass</t>
  </si>
  <si>
    <t>formula</t>
  </si>
  <si>
    <t>%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</si>
</sst>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2"/>
      <name val="Verdana"/>
      <family val="0"/>
    </font>
    <font>
      <b/>
      <sz val="12"/>
      <name val="Verdana"/>
      <family val="0"/>
    </font>
    <font>
      <i/>
      <sz val="12"/>
      <name val="Verdana"/>
      <family val="0"/>
    </font>
    <font>
      <b/>
      <i/>
      <sz val="12"/>
      <name val="Verdana"/>
      <family val="0"/>
    </font>
    <font>
      <u val="single"/>
      <sz val="12"/>
      <color indexed="12"/>
      <name val="Verdana"/>
      <family val="0"/>
    </font>
    <font>
      <u val="single"/>
      <sz val="12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J4" sqref="J4"/>
    </sheetView>
  </sheetViews>
  <sheetFormatPr defaultColWidth="11.19921875" defaultRowHeight="15"/>
  <sheetData>
    <row r="1" spans="2:10" ht="15.75">
      <c r="B1" t="s">
        <v>3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17</v>
      </c>
      <c r="J1" t="s">
        <v>18</v>
      </c>
    </row>
    <row r="2" spans="1:2" ht="15.75">
      <c r="A2" t="s">
        <v>0</v>
      </c>
      <c r="B2">
        <v>0.235</v>
      </c>
    </row>
    <row r="3" spans="1:10" ht="15.75">
      <c r="A3" t="s">
        <v>1</v>
      </c>
      <c r="B3">
        <v>0.624</v>
      </c>
      <c r="C3">
        <f>B3*12/44</f>
        <v>0.17018181818181818</v>
      </c>
      <c r="F3">
        <f>C3/12</f>
        <v>0.014181818181818183</v>
      </c>
      <c r="I3">
        <f>F3/H5</f>
        <v>6.64834072759539</v>
      </c>
      <c r="J3">
        <f>100*C3/B2</f>
        <v>72.41779497098646</v>
      </c>
    </row>
    <row r="4" spans="1:10" ht="15.75">
      <c r="A4" t="s">
        <v>2</v>
      </c>
      <c r="B4">
        <v>0.276</v>
      </c>
      <c r="D4">
        <f>B4*2/18</f>
        <v>0.03066666666666667</v>
      </c>
      <c r="G4">
        <f>D4/1</f>
        <v>0.03066666666666667</v>
      </c>
      <c r="I4">
        <f>G4/H5</f>
        <v>14.376326530612253</v>
      </c>
      <c r="J4">
        <f>100*D4/B2</f>
        <v>13.049645390070923</v>
      </c>
    </row>
    <row r="5" spans="1:10" ht="15.75">
      <c r="A5" t="s">
        <v>4</v>
      </c>
      <c r="E5">
        <f>B2-C3-D4</f>
        <v>0.034151515151515134</v>
      </c>
      <c r="H5">
        <f>E5/16.01</f>
        <v>0.00213313648666553</v>
      </c>
      <c r="I5">
        <f>H5/H5</f>
        <v>1</v>
      </c>
      <c r="J5">
        <f>100*E5/B2</f>
        <v>14.53255963894261</v>
      </c>
    </row>
    <row r="7" spans="2:4" ht="15.75">
      <c r="B7" t="s">
        <v>14</v>
      </c>
      <c r="C7" t="s">
        <v>15</v>
      </c>
      <c r="D7" t="s">
        <v>16</v>
      </c>
    </row>
    <row r="8" spans="1:4" ht="15.75">
      <c r="A8" t="s">
        <v>11</v>
      </c>
      <c r="B8">
        <v>72.41</v>
      </c>
      <c r="C8">
        <f>B8/7</f>
        <v>10.344285714285714</v>
      </c>
      <c r="D8">
        <f>C8/C9</f>
        <v>12.002071894747747</v>
      </c>
    </row>
    <row r="9" spans="1:4" ht="15.75">
      <c r="A9" t="s">
        <v>12</v>
      </c>
      <c r="B9">
        <v>13.79</v>
      </c>
      <c r="C9">
        <f>B9/16</f>
        <v>0.861875</v>
      </c>
      <c r="D9">
        <f>C9/C9</f>
        <v>1</v>
      </c>
    </row>
    <row r="10" spans="1:4" ht="15.75">
      <c r="A10" t="s">
        <v>13</v>
      </c>
      <c r="B10">
        <f>100-B8-B9</f>
        <v>13.800000000000004</v>
      </c>
      <c r="C10">
        <f>B10/1</f>
        <v>13.800000000000004</v>
      </c>
      <c r="D10">
        <f>C10/C9</f>
        <v>16.01160261058739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 Ziegler</dc:creator>
  <cp:keywords/>
  <dc:description/>
  <cp:lastModifiedBy>Fred Ziegler</cp:lastModifiedBy>
  <dcterms:created xsi:type="dcterms:W3CDTF">2005-12-23T20:06:20Z</dcterms:created>
  <cp:category/>
  <cp:version/>
  <cp:contentType/>
  <cp:contentStatus/>
</cp:coreProperties>
</file>